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3_4 ORDINE\direzione Y\"/>
    </mc:Choice>
  </mc:AlternateContent>
  <bookViews>
    <workbookView xWindow="0" yWindow="0" windowWidth="13215" windowHeight="438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7" i="5" l="1"/>
  <c r="L2" i="5"/>
  <c r="C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<sst xmlns="http://schemas.openxmlformats.org/spreadsheetml/2006/main" count="65" uniqueCount="44">
  <si>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</si>
  <si>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</si>
  <si>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</si>
  <si>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</si>
  <si>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</si>
  <si>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</si>
  <si>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</si>
  <si>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</si>
  <si>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</si>
  <si>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</si>
  <si>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</si>
  <si>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</si>
  <si>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</si>
  <si>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</si>
  <si>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</si>
  <si>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</si>
  <si>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</si>
  <si>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</si>
  <si>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</si>
  <si>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</si>
  <si>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</si>
  <si>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</si>
  <si>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</si>
  <si>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</si>
  <si>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</si>
  <si>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</si>
  <si>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</si>
  <si>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</si>
  <si>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</si>
  <si>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</si>
  <si>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</si>
  <si>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</si>
  <si>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</si>
  <si>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</si>
  <si>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</si>
  <si>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</si>
  <si>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</si>
  <si>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</si>
  <si>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</si>
  <si>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</si>
  <si>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</si>
  <si>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</si>
  <si>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</si>
  <si>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singoli di trave emergente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</si>
</sst>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topLeftCell="A4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30</v>
      </c>
      <c r="I3" s="2" t="s">
        <v>3</v>
      </c>
      <c r="K3" s="12" t="s">
        <v>39</v>
      </c>
      <c r="L3" s="5">
        <f>1/(1+0.5*(I28+Q28+2/3*I28*Q28)/(1+(I28+Q28)/6))</f>
        <v>0.23357664233576642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70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23.10496977645985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70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5.25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H17" s="30"/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32" t="s">
        <v>43</v>
      </c>
      <c r="H18" s="31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857500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857500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857500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84410156.25</v>
      </c>
      <c r="D27" s="26" t="s">
        <v>16</v>
      </c>
      <c r="E27" s="8"/>
      <c r="F27" s="7"/>
      <c r="G27" s="7">
        <f>H14</f>
        <v>70</v>
      </c>
      <c r="H27" s="7" t="s">
        <v>14</v>
      </c>
      <c r="I27" s="27">
        <f>$C$21*I26/G28/100</f>
        <v>51450000</v>
      </c>
      <c r="J27" s="26" t="s">
        <v>16</v>
      </c>
      <c r="K27" s="7"/>
      <c r="L27" s="7">
        <f>IF($B$13=1,H14,H20)</f>
        <v>70</v>
      </c>
      <c r="M27" s="7"/>
      <c r="N27" s="7"/>
      <c r="O27" s="7">
        <f>L27</f>
        <v>70</v>
      </c>
      <c r="P27" s="7" t="s">
        <v>15</v>
      </c>
      <c r="Q27" s="27">
        <f>$C$21*Q26/O28/100</f>
        <v>51450000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5.25</v>
      </c>
      <c r="H28" s="7" t="s">
        <v>17</v>
      </c>
      <c r="I28" s="28">
        <f>IF(B3&lt;3,C27/(I27+I31)*2,0)</f>
        <v>3.28125</v>
      </c>
      <c r="J28" s="7"/>
      <c r="K28" s="7"/>
      <c r="L28" s="28">
        <f>G28</f>
        <v>5.25</v>
      </c>
      <c r="M28" s="7"/>
      <c r="N28" s="7"/>
      <c r="O28" s="28">
        <f>L28</f>
        <v>5.25</v>
      </c>
      <c r="P28" s="7" t="s">
        <v>18</v>
      </c>
      <c r="Q28" s="28">
        <f>IF(B8&lt;3,C27/(Q27+Q31)*2,0)</f>
        <v>3.28125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5.25</v>
      </c>
      <c r="F32" s="7"/>
      <c r="G32" s="28">
        <f>E32</f>
        <v>5.25</v>
      </c>
      <c r="H32" s="26"/>
      <c r="I32" s="7"/>
      <c r="J32" s="7"/>
      <c r="K32" s="7"/>
      <c r="L32" s="7"/>
      <c r="M32" s="28">
        <f>G32</f>
        <v>5.25</v>
      </c>
      <c r="N32" s="7"/>
      <c r="O32" s="28">
        <f>M32</f>
        <v>5.25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2016-11-26T17:19:59Z</dcterms:modified>
</cp:coreProperties>
</file>